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f0aa03ee8d871b9/Desktop/"/>
    </mc:Choice>
  </mc:AlternateContent>
  <xr:revisionPtr revIDLastSave="0" documentId="8_{204CA8E9-2DEB-4F4E-86ED-08DC4263B0A5}" xr6:coauthVersionLast="47" xr6:coauthVersionMax="47" xr10:uidLastSave="{00000000-0000-0000-0000-000000000000}"/>
  <bookViews>
    <workbookView xWindow="-98" yWindow="-98" windowWidth="21795" windowHeight="13875" xr2:uid="{0CA9C531-D7E3-4E6B-BC43-A8F8FDC56E55}"/>
  </bookViews>
  <sheets>
    <sheet name="SPA Draft 2026 Budget" sheetId="1" r:id="rId1"/>
  </sheets>
  <definedNames>
    <definedName name="_xlnm.Print_Area" localSheetId="0">'SPA Draft 2026 Budget'!$A$1:$O$51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8" i="1" l="1"/>
  <c r="N21" i="1"/>
  <c r="N43" i="1"/>
  <c r="N41" i="1"/>
  <c r="N40" i="1"/>
  <c r="N39" i="1"/>
  <c r="N34" i="1"/>
  <c r="N33" i="1"/>
  <c r="N32" i="1"/>
  <c r="N31" i="1"/>
  <c r="N30" i="1"/>
  <c r="N29" i="1"/>
  <c r="N28" i="1"/>
  <c r="N27" i="1"/>
  <c r="N20" i="1"/>
  <c r="N19" i="1"/>
  <c r="N18" i="1"/>
  <c r="N17" i="1"/>
  <c r="N16" i="1"/>
  <c r="N15" i="1"/>
  <c r="N14" i="1"/>
  <c r="N13" i="1"/>
  <c r="N12" i="1"/>
  <c r="N36" i="1" l="1"/>
  <c r="N46" i="1" l="1"/>
</calcChain>
</file>

<file path=xl/sharedStrings.xml><?xml version="1.0" encoding="utf-8"?>
<sst xmlns="http://schemas.openxmlformats.org/spreadsheetml/2006/main" count="43" uniqueCount="42">
  <si>
    <t xml:space="preserve">Income </t>
  </si>
  <si>
    <t>May</t>
  </si>
  <si>
    <t>July</t>
  </si>
  <si>
    <t>August</t>
  </si>
  <si>
    <t>September</t>
  </si>
  <si>
    <t xml:space="preserve">December </t>
  </si>
  <si>
    <t xml:space="preserve"> Total</t>
  </si>
  <si>
    <t xml:space="preserve">Touranment income </t>
  </si>
  <si>
    <t>Fun Nights</t>
  </si>
  <si>
    <t>November</t>
  </si>
  <si>
    <t>October</t>
  </si>
  <si>
    <t>June</t>
  </si>
  <si>
    <t>April</t>
  </si>
  <si>
    <t>March</t>
  </si>
  <si>
    <t>February</t>
  </si>
  <si>
    <t>January</t>
  </si>
  <si>
    <t>Tournament Expenses</t>
  </si>
  <si>
    <t>Office Supplies</t>
  </si>
  <si>
    <t>Balls,Equipment</t>
  </si>
  <si>
    <t>Capital Projects</t>
  </si>
  <si>
    <t>Pickleball Canada Memberships</t>
  </si>
  <si>
    <t>Net revenue (income less expenses)</t>
  </si>
  <si>
    <t>Charitable Donations</t>
  </si>
  <si>
    <t>Items</t>
  </si>
  <si>
    <t>Bank fees</t>
  </si>
  <si>
    <t>Expenses (Operating and Capital)</t>
  </si>
  <si>
    <t>Operating Expenses</t>
  </si>
  <si>
    <t xml:space="preserve">Total Income </t>
  </si>
  <si>
    <t>Total Expenses</t>
  </si>
  <si>
    <t>Miscellaneous</t>
  </si>
  <si>
    <t xml:space="preserve">Bank Balance </t>
  </si>
  <si>
    <t>Website Honorarium</t>
  </si>
  <si>
    <t>Subtotal Operating Expenses</t>
  </si>
  <si>
    <t>Upper Netting Courts 5&amp;8</t>
  </si>
  <si>
    <t xml:space="preserve">Court Timer </t>
  </si>
  <si>
    <t xml:space="preserve">Court 5 Blackout Curtain </t>
  </si>
  <si>
    <t>Subtotal Capital Items</t>
  </si>
  <si>
    <t>tbd</t>
  </si>
  <si>
    <t>Future Capital Items? - Repaint courts, shoetags, Jumbo Court Timer</t>
  </si>
  <si>
    <t>January 6th,2026</t>
  </si>
  <si>
    <t>SPA Budget 2026</t>
  </si>
  <si>
    <t>S.Lund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</si>
</sst>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44" fontId="2" fillId="2" borderId="0" xfId="1" applyFont="1" applyFill="1"/>
    <xf numFmtId="0" fontId="3" fillId="0" borderId="0" xfId="0" applyFont="1"/>
    <xf numFmtId="0" fontId="2" fillId="3" borderId="0" xfId="0" applyFont="1" applyFill="1"/>
    <xf numFmtId="0" fontId="2" fillId="4" borderId="0" xfId="0" applyFont="1" applyFill="1"/>
    <xf numFmtId="0" fontId="3" fillId="4" borderId="0" xfId="0" applyFont="1" applyFill="1"/>
    <xf numFmtId="44" fontId="2" fillId="4" borderId="0" xfId="1" applyFont="1" applyFill="1"/>
    <xf numFmtId="0" fontId="3" fillId="5" borderId="0" xfId="0" applyFont="1" applyFill="1"/>
    <xf numFmtId="15" fontId="2" fillId="5" borderId="0" xfId="0" applyNumberFormat="1" applyFont="1" applyFill="1"/>
    <xf numFmtId="44" fontId="0" fillId="0" borderId="0" xfId="1" applyFont="1" applyFill="1"/>
    <xf numFmtId="44" fontId="2" fillId="3" borderId="0" xfId="1" applyFont="1" applyFill="1"/>
    <xf numFmtId="44" fontId="2" fillId="0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A3D55-4AC1-4749-BC56-9619A90ADF2F}">
  <sheetPr>
    <pageSetUpPr fitToPage="1"/>
  </sheetPr>
  <dimension ref="A3:R106"/>
  <sheetViews>
    <sheetView tabSelected="1" workbookViewId="0">
      <selection activeCell="D2" sqref="D2"/>
    </sheetView>
  </sheetViews>
  <sheetFormatPr defaultRowHeight="14.25" x14ac:dyDescent="0.45"/>
  <cols>
    <col min="1" max="1" width="29.1328125" customWidth="1"/>
    <col min="3" max="3" width="10" bestFit="1" customWidth="1"/>
    <col min="5" max="5" width="10" bestFit="1" customWidth="1"/>
    <col min="10" max="10" width="10.6640625" customWidth="1"/>
    <col min="12" max="12" width="10" bestFit="1" customWidth="1"/>
    <col min="13" max="13" width="10" customWidth="1"/>
    <col min="14" max="14" width="13.6640625" customWidth="1"/>
  </cols>
  <sheetData>
    <row r="3" spans="1:18" x14ac:dyDescent="0.45">
      <c r="A3" s="13" t="s">
        <v>40</v>
      </c>
      <c r="N3" s="14" t="s">
        <v>39</v>
      </c>
    </row>
    <row r="4" spans="1:18" x14ac:dyDescent="0.45">
      <c r="A4" t="s">
        <v>30</v>
      </c>
      <c r="B4" t="s">
        <v>37</v>
      </c>
      <c r="N4" t="s">
        <v>41</v>
      </c>
    </row>
    <row r="6" spans="1:18" x14ac:dyDescent="0.45">
      <c r="A6" s="4" t="s">
        <v>23</v>
      </c>
      <c r="B6" s="5" t="s">
        <v>15</v>
      </c>
      <c r="C6" s="5" t="s">
        <v>14</v>
      </c>
      <c r="D6" s="5" t="s">
        <v>13</v>
      </c>
      <c r="E6" s="5" t="s">
        <v>12</v>
      </c>
      <c r="F6" s="5" t="s">
        <v>1</v>
      </c>
      <c r="G6" s="5" t="s">
        <v>11</v>
      </c>
      <c r="H6" s="5" t="s">
        <v>2</v>
      </c>
      <c r="I6" s="5" t="s">
        <v>3</v>
      </c>
      <c r="J6" s="5" t="s">
        <v>4</v>
      </c>
      <c r="K6" s="5" t="s">
        <v>10</v>
      </c>
      <c r="L6" s="5" t="s">
        <v>9</v>
      </c>
      <c r="M6" s="5" t="s">
        <v>5</v>
      </c>
      <c r="N6" s="5" t="s">
        <v>6</v>
      </c>
    </row>
    <row r="8" spans="1:18" x14ac:dyDescent="0.4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4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x14ac:dyDescent="0.45">
      <c r="A10" s="6" t="s">
        <v>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x14ac:dyDescent="0.4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45">
      <c r="A12" s="2" t="s">
        <v>7</v>
      </c>
      <c r="B12" s="1"/>
      <c r="C12" s="1">
        <v>5000</v>
      </c>
      <c r="D12" s="1"/>
      <c r="E12" s="1">
        <v>3500</v>
      </c>
      <c r="F12" s="1"/>
      <c r="G12" s="1"/>
      <c r="H12" s="1"/>
      <c r="I12" s="1"/>
      <c r="J12" s="1"/>
      <c r="K12" s="1"/>
      <c r="L12" s="1">
        <v>500</v>
      </c>
      <c r="M12" s="1"/>
      <c r="N12" s="3">
        <f>SUM(B12:M12)</f>
        <v>9000</v>
      </c>
      <c r="O12" s="1"/>
      <c r="P12" s="1"/>
      <c r="Q12" s="1"/>
      <c r="R12" s="1"/>
    </row>
    <row r="13" spans="1:18" x14ac:dyDescent="0.45">
      <c r="A13" s="2" t="s">
        <v>20</v>
      </c>
      <c r="B13" s="1"/>
      <c r="C13" s="1"/>
      <c r="D13" s="1"/>
      <c r="E13" s="1"/>
      <c r="F13" s="1"/>
      <c r="G13" s="1">
        <v>600</v>
      </c>
      <c r="H13" s="1"/>
      <c r="I13" s="1"/>
      <c r="J13" s="1"/>
      <c r="K13" s="1"/>
      <c r="L13" s="1"/>
      <c r="M13" s="1">
        <v>600</v>
      </c>
      <c r="N13" s="3">
        <f>SUM(B13:M13)</f>
        <v>1200</v>
      </c>
      <c r="O13" s="1"/>
      <c r="P13" s="1"/>
      <c r="Q13" s="1"/>
      <c r="R13" s="1"/>
    </row>
    <row r="14" spans="1:18" x14ac:dyDescent="0.45">
      <c r="A14" s="2" t="s">
        <v>29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">
        <f t="shared" ref="N14:N41" si="0">SUM(B14:M14)</f>
        <v>0</v>
      </c>
      <c r="O14" s="1"/>
      <c r="P14" s="1"/>
      <c r="Q14" s="1"/>
      <c r="R14" s="1"/>
    </row>
    <row r="15" spans="1:18" x14ac:dyDescent="0.4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">
        <f t="shared" si="0"/>
        <v>0</v>
      </c>
      <c r="O15" s="1"/>
      <c r="P15" s="1"/>
      <c r="Q15" s="1"/>
      <c r="R15" s="1"/>
    </row>
    <row r="16" spans="1:18" x14ac:dyDescent="0.4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">
        <f t="shared" si="0"/>
        <v>0</v>
      </c>
      <c r="O16" s="1"/>
      <c r="P16" s="1"/>
      <c r="Q16" s="1"/>
      <c r="R16" s="1"/>
    </row>
    <row r="17" spans="1:18" x14ac:dyDescent="0.4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">
        <f t="shared" si="0"/>
        <v>0</v>
      </c>
      <c r="O17" s="1"/>
      <c r="P17" s="1"/>
      <c r="Q17" s="1"/>
      <c r="R17" s="1"/>
    </row>
    <row r="18" spans="1:18" x14ac:dyDescent="0.4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">
        <f t="shared" si="0"/>
        <v>0</v>
      </c>
      <c r="O18" s="1"/>
      <c r="P18" s="1"/>
      <c r="Q18" s="1"/>
      <c r="R18" s="1"/>
    </row>
    <row r="19" spans="1:18" x14ac:dyDescent="0.4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">
        <f t="shared" si="0"/>
        <v>0</v>
      </c>
      <c r="O19" s="1"/>
      <c r="P19" s="1"/>
      <c r="Q19" s="1"/>
      <c r="R19" s="1"/>
    </row>
    <row r="20" spans="1:18" x14ac:dyDescent="0.4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">
        <f t="shared" si="0"/>
        <v>0</v>
      </c>
      <c r="O20" s="1"/>
      <c r="P20" s="1"/>
      <c r="Q20" s="1"/>
      <c r="R20" s="1"/>
    </row>
    <row r="21" spans="1:18" x14ac:dyDescent="0.45">
      <c r="A21" s="4" t="s">
        <v>27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7">
        <f>SUM(N11:N20)</f>
        <v>10200</v>
      </c>
      <c r="O21" s="1"/>
      <c r="P21" s="1"/>
      <c r="Q21" s="1"/>
      <c r="R21" s="1"/>
    </row>
    <row r="22" spans="1:18" x14ac:dyDescent="0.4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7"/>
      <c r="O22" s="1"/>
      <c r="P22" s="1"/>
      <c r="Q22" s="1"/>
      <c r="R22" s="1"/>
    </row>
    <row r="23" spans="1:18" x14ac:dyDescent="0.45">
      <c r="A23" s="11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45">
      <c r="A24" s="8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45">
      <c r="A25" s="9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45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45">
      <c r="A27" s="2" t="s">
        <v>16</v>
      </c>
      <c r="B27" s="1"/>
      <c r="C27" s="1">
        <v>1000</v>
      </c>
      <c r="D27" s="1"/>
      <c r="E27" s="1">
        <v>1000</v>
      </c>
      <c r="F27" s="1"/>
      <c r="G27" s="1"/>
      <c r="H27" s="1"/>
      <c r="I27" s="1"/>
      <c r="J27" s="1"/>
      <c r="K27" s="1"/>
      <c r="L27" s="1">
        <v>1500</v>
      </c>
      <c r="M27" s="1"/>
      <c r="N27" s="3">
        <f t="shared" si="0"/>
        <v>3500</v>
      </c>
      <c r="O27" s="1"/>
      <c r="P27" s="1"/>
      <c r="Q27" s="1"/>
      <c r="R27" s="1"/>
    </row>
    <row r="28" spans="1:18" x14ac:dyDescent="0.45">
      <c r="A28" s="2" t="s">
        <v>8</v>
      </c>
      <c r="B28" s="1"/>
      <c r="C28" s="1">
        <v>300</v>
      </c>
      <c r="D28" s="1"/>
      <c r="E28" s="1"/>
      <c r="F28" s="1"/>
      <c r="G28" s="1">
        <v>300</v>
      </c>
      <c r="H28" s="1"/>
      <c r="I28" s="1"/>
      <c r="J28" s="1"/>
      <c r="K28" s="1">
        <v>300</v>
      </c>
      <c r="L28" s="1"/>
      <c r="M28" s="1">
        <v>300</v>
      </c>
      <c r="N28" s="3">
        <f t="shared" si="0"/>
        <v>1200</v>
      </c>
      <c r="O28" s="1"/>
      <c r="P28" s="1"/>
      <c r="Q28" s="1"/>
      <c r="R28" s="1"/>
    </row>
    <row r="29" spans="1:18" x14ac:dyDescent="0.45">
      <c r="A29" s="2" t="s">
        <v>17</v>
      </c>
      <c r="B29" s="1"/>
      <c r="C29" s="1"/>
      <c r="D29" s="1">
        <v>300</v>
      </c>
      <c r="E29" s="1"/>
      <c r="F29" s="1"/>
      <c r="G29" s="1"/>
      <c r="H29" s="1"/>
      <c r="I29" s="1"/>
      <c r="J29" s="1"/>
      <c r="K29" s="1"/>
      <c r="L29" s="1"/>
      <c r="M29" s="1"/>
      <c r="N29" s="3">
        <f t="shared" si="0"/>
        <v>300</v>
      </c>
      <c r="O29" s="1"/>
      <c r="P29" s="1"/>
      <c r="Q29" s="1"/>
      <c r="R29" s="1"/>
    </row>
    <row r="30" spans="1:18" x14ac:dyDescent="0.45">
      <c r="A30" s="2" t="s">
        <v>18</v>
      </c>
      <c r="B30" s="1"/>
      <c r="C30" s="1"/>
      <c r="D30" s="1">
        <v>300</v>
      </c>
      <c r="E30" s="1"/>
      <c r="F30" s="1"/>
      <c r="G30" s="1"/>
      <c r="H30" s="1"/>
      <c r="I30" s="1"/>
      <c r="J30" s="1"/>
      <c r="K30" s="1"/>
      <c r="L30" s="1"/>
      <c r="M30" s="1"/>
      <c r="N30" s="3">
        <f t="shared" si="0"/>
        <v>300</v>
      </c>
      <c r="O30" s="1"/>
      <c r="P30" s="1"/>
      <c r="Q30" s="1"/>
      <c r="R30" s="1"/>
    </row>
    <row r="31" spans="1:18" x14ac:dyDescent="0.45">
      <c r="A31" s="2" t="s">
        <v>22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>
        <v>1000</v>
      </c>
      <c r="N31" s="3">
        <f t="shared" si="0"/>
        <v>1000</v>
      </c>
      <c r="O31" s="1"/>
      <c r="P31" s="1"/>
      <c r="Q31" s="1"/>
      <c r="R31" s="1"/>
    </row>
    <row r="32" spans="1:18" x14ac:dyDescent="0.45">
      <c r="A32" s="2" t="s">
        <v>24</v>
      </c>
      <c r="B32" s="1"/>
      <c r="C32" s="1"/>
      <c r="D32" s="1">
        <v>40</v>
      </c>
      <c r="E32" s="1"/>
      <c r="F32" s="1"/>
      <c r="G32" s="1">
        <v>40</v>
      </c>
      <c r="H32" s="1"/>
      <c r="I32" s="1"/>
      <c r="J32" s="1">
        <v>30</v>
      </c>
      <c r="K32" s="1"/>
      <c r="L32" s="1"/>
      <c r="M32" s="1">
        <v>40</v>
      </c>
      <c r="N32" s="3">
        <f t="shared" si="0"/>
        <v>150</v>
      </c>
      <c r="O32" s="1"/>
      <c r="P32" s="1"/>
      <c r="Q32" s="1"/>
      <c r="R32" s="1"/>
    </row>
    <row r="33" spans="1:18" x14ac:dyDescent="0.45">
      <c r="A33" s="2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5">
        <v>250</v>
      </c>
      <c r="N33" s="3">
        <f t="shared" si="0"/>
        <v>250</v>
      </c>
      <c r="O33" s="1"/>
      <c r="P33" s="1"/>
      <c r="Q33" s="1"/>
      <c r="R33" s="1"/>
    </row>
    <row r="34" spans="1:18" x14ac:dyDescent="0.45">
      <c r="A34" s="2" t="s">
        <v>31</v>
      </c>
      <c r="B34" s="1"/>
      <c r="C34" s="1"/>
      <c r="D34" s="1"/>
      <c r="E34" s="1"/>
      <c r="F34" s="1"/>
      <c r="G34" s="1">
        <v>500</v>
      </c>
      <c r="H34" s="1"/>
      <c r="I34" s="1"/>
      <c r="J34" s="1"/>
      <c r="K34" s="1"/>
      <c r="L34" s="1"/>
      <c r="M34" s="1">
        <v>500</v>
      </c>
      <c r="N34" s="3">
        <f t="shared" si="0"/>
        <v>1000</v>
      </c>
      <c r="O34" s="1"/>
      <c r="P34" s="1"/>
      <c r="Q34" s="1"/>
      <c r="R34" s="1"/>
    </row>
    <row r="35" spans="1:18" x14ac:dyDescent="0.45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"/>
      <c r="O35" s="1"/>
      <c r="P35" s="1"/>
      <c r="Q35" s="1"/>
      <c r="R35" s="1"/>
    </row>
    <row r="36" spans="1:18" x14ac:dyDescent="0.45">
      <c r="A36" s="9" t="s">
        <v>32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6">
        <f>SUM(N27:N34)</f>
        <v>7700</v>
      </c>
      <c r="O36" s="1"/>
      <c r="P36" s="1"/>
      <c r="Q36" s="1"/>
      <c r="R36" s="1"/>
    </row>
    <row r="37" spans="1:18" x14ac:dyDescent="0.45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7"/>
      <c r="O37" s="1"/>
      <c r="P37" s="1"/>
      <c r="Q37" s="1"/>
      <c r="R37" s="1"/>
    </row>
    <row r="38" spans="1:18" x14ac:dyDescent="0.45">
      <c r="A38" s="9" t="s">
        <v>19</v>
      </c>
      <c r="B38" s="1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"/>
      <c r="O38" s="1"/>
      <c r="P38" s="1"/>
      <c r="Q38" s="1"/>
      <c r="R38" s="1"/>
    </row>
    <row r="39" spans="1:18" x14ac:dyDescent="0.45">
      <c r="A39" s="2" t="s">
        <v>33</v>
      </c>
      <c r="B39" s="15">
        <v>750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">
        <f t="shared" si="0"/>
        <v>750</v>
      </c>
      <c r="O39" s="1"/>
      <c r="P39" s="1"/>
      <c r="Q39" s="1"/>
      <c r="R39" s="1"/>
    </row>
    <row r="40" spans="1:18" x14ac:dyDescent="0.45">
      <c r="A40" s="2" t="s">
        <v>34</v>
      </c>
      <c r="B40" s="15">
        <v>100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">
        <f t="shared" si="0"/>
        <v>100</v>
      </c>
      <c r="O40" s="1"/>
      <c r="P40" s="1"/>
      <c r="Q40" s="1"/>
      <c r="R40" s="1"/>
    </row>
    <row r="41" spans="1:18" x14ac:dyDescent="0.45">
      <c r="A41" s="2" t="s">
        <v>35</v>
      </c>
      <c r="B41" s="15">
        <v>200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">
        <f t="shared" si="0"/>
        <v>200</v>
      </c>
      <c r="O41" s="1"/>
      <c r="P41" s="1"/>
      <c r="Q41" s="1"/>
      <c r="R41" s="1"/>
    </row>
    <row r="42" spans="1:18" x14ac:dyDescent="0.45">
      <c r="A42" s="2"/>
      <c r="B42" s="1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"/>
      <c r="O42" s="1"/>
      <c r="P42" s="1"/>
      <c r="Q42" s="1"/>
      <c r="R42" s="1"/>
    </row>
    <row r="43" spans="1:18" x14ac:dyDescent="0.45">
      <c r="A43" s="9" t="s">
        <v>36</v>
      </c>
      <c r="B43" s="1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6">
        <f>SUM(N39:N42)</f>
        <v>1050</v>
      </c>
      <c r="O43" s="1"/>
      <c r="P43" s="1"/>
      <c r="Q43" s="1"/>
      <c r="R43" s="1"/>
    </row>
    <row r="44" spans="1:18" x14ac:dyDescent="0.45">
      <c r="A44" s="2"/>
      <c r="B44" s="1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"/>
      <c r="O44" s="1"/>
      <c r="P44" s="1"/>
      <c r="Q44" s="1"/>
      <c r="R44" s="1"/>
    </row>
    <row r="45" spans="1:18" x14ac:dyDescent="0.4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"/>
      <c r="O45" s="1"/>
      <c r="P45" s="1"/>
      <c r="Q45" s="1"/>
      <c r="R45" s="1"/>
    </row>
    <row r="46" spans="1:18" x14ac:dyDescent="0.45">
      <c r="A46" s="10" t="s">
        <v>28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2">
        <f>N36+N43</f>
        <v>8750</v>
      </c>
      <c r="O46" s="1"/>
      <c r="P46" s="1"/>
      <c r="Q46" s="1"/>
      <c r="R46" s="1"/>
    </row>
    <row r="47" spans="1:18" x14ac:dyDescent="0.4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"/>
      <c r="O47" s="1"/>
      <c r="P47" s="1"/>
      <c r="Q47" s="1"/>
      <c r="R47" s="1"/>
    </row>
    <row r="48" spans="1:18" x14ac:dyDescent="0.45">
      <c r="A48" s="4" t="s">
        <v>21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7">
        <f>N21-N46</f>
        <v>1450</v>
      </c>
      <c r="O48" s="1"/>
      <c r="P48" s="1"/>
      <c r="Q48" s="1"/>
      <c r="R48" s="1"/>
    </row>
    <row r="49" spans="1:18" x14ac:dyDescent="0.4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x14ac:dyDescent="0.4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x14ac:dyDescent="0.45">
      <c r="A51" t="s">
        <v>38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x14ac:dyDescent="0.4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4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x14ac:dyDescent="0.4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x14ac:dyDescent="0.4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x14ac:dyDescent="0.4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x14ac:dyDescent="0.4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x14ac:dyDescent="0.4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x14ac:dyDescent="0.4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x14ac:dyDescent="0.4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x14ac:dyDescent="0.4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x14ac:dyDescent="0.4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x14ac:dyDescent="0.4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x14ac:dyDescent="0.4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2:18" x14ac:dyDescent="0.4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2:18" x14ac:dyDescent="0.4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2:18" x14ac:dyDescent="0.4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2:18" x14ac:dyDescent="0.4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2:18" x14ac:dyDescent="0.4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2:18" x14ac:dyDescent="0.4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2:18" x14ac:dyDescent="0.4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2:18" x14ac:dyDescent="0.4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2:18" x14ac:dyDescent="0.4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2:18" x14ac:dyDescent="0.4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2:18" x14ac:dyDescent="0.4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2:18" x14ac:dyDescent="0.4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2:18" x14ac:dyDescent="0.4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2:18" x14ac:dyDescent="0.4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2:18" x14ac:dyDescent="0.4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2:18" x14ac:dyDescent="0.4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2:18" x14ac:dyDescent="0.4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2:18" x14ac:dyDescent="0.4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2:18" x14ac:dyDescent="0.4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2:18" x14ac:dyDescent="0.4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2:18" x14ac:dyDescent="0.4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2:18" x14ac:dyDescent="0.4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2:18" x14ac:dyDescent="0.4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2:18" x14ac:dyDescent="0.4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2:18" x14ac:dyDescent="0.4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2:18" x14ac:dyDescent="0.4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2:18" x14ac:dyDescent="0.4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2:18" x14ac:dyDescent="0.4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2:18" x14ac:dyDescent="0.4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2:18" x14ac:dyDescent="0.4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2:18" x14ac:dyDescent="0.4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2:18" x14ac:dyDescent="0.4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2:18" x14ac:dyDescent="0.4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2:18" x14ac:dyDescent="0.4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2:18" x14ac:dyDescent="0.4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2:18" x14ac:dyDescent="0.4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2:18" x14ac:dyDescent="0.4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2:18" x14ac:dyDescent="0.4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2:18" x14ac:dyDescent="0.4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2:18" x14ac:dyDescent="0.4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2:18" x14ac:dyDescent="0.4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2:18" x14ac:dyDescent="0.4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</sheetData>
  <pageMargins left="0.7" right="0.7" top="0.75" bottom="0.75" header="0.3" footer="0.3"/>
  <pageSetup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SPA Draft 2026 Budget</vt:lpstr>
      <vt:lpstr>'SPA Draft 2026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lund</dc:creator>
  <cp:lastModifiedBy>steven lund</cp:lastModifiedBy>
  <cp:lastPrinted>2025-12-01T17:43:39Z</cp:lastPrinted>
  <dcterms:created xsi:type="dcterms:W3CDTF">2025-11-05T15:21:15Z</dcterms:created>
  <dcterms:modified xsi:type="dcterms:W3CDTF">2026-01-06T16:37:40Z</dcterms:modified>
</cp:coreProperties>
</file>